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eveFONTAINE\Desktop\"/>
    </mc:Choice>
  </mc:AlternateContent>
  <xr:revisionPtr revIDLastSave="0" documentId="8_{17FC376E-2D5A-4CFD-A96C-C3C7EA2DBB66}" xr6:coauthVersionLast="46" xr6:coauthVersionMax="46" xr10:uidLastSave="{00000000-0000-0000-0000-000000000000}"/>
  <workbookProtection workbookAlgorithmName="SHA-512" workbookHashValue="uyhuwzw2iddI0aokCYFvzR0soQ+wgIVgG4yaeZExaFNfPlR9UEqXasVyY1vjmqSuwqbw0qSY0Ih0nwoiehkklA==" workbookSaltValue="6y4K38E9iSQFVYIKknVwEw==" workbookSpinCount="100000" lockStructure="1"/>
  <bookViews>
    <workbookView xWindow="28680" yWindow="-90" windowWidth="29040" windowHeight="15840" xr2:uid="{EBFC7F53-B208-4790-8A06-F61DC6DFDF1E}"/>
  </bookViews>
  <sheets>
    <sheet name="Jauge selon type de public" sheetId="1" r:id="rId1"/>
    <sheet name="Selon le nombre de groupes" sheetId="7" r:id="rId2"/>
    <sheet name="Feuil1" sheetId="6" state="hidden" r:id="rId3"/>
    <sheet name="Renseigner le nombre de groupes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7" l="1"/>
  <c r="L6" i="7"/>
  <c r="E6" i="7" s="1"/>
  <c r="K6" i="7" s="1"/>
  <c r="L7" i="7"/>
  <c r="E7" i="7" s="1"/>
  <c r="K7" i="7" s="1"/>
  <c r="L8" i="7"/>
  <c r="L9" i="7"/>
  <c r="E9" i="7" s="1"/>
  <c r="K9" i="7" s="1"/>
  <c r="L10" i="7"/>
  <c r="E10" i="7" s="1"/>
  <c r="K10" i="7" s="1"/>
  <c r="L5" i="7"/>
  <c r="E5" i="7" s="1"/>
  <c r="K5" i="7" s="1"/>
  <c r="I6" i="7"/>
  <c r="I7" i="7"/>
  <c r="I8" i="7"/>
  <c r="I9" i="7"/>
  <c r="I10" i="7"/>
  <c r="I5" i="7"/>
  <c r="L5" i="1"/>
  <c r="E5" i="1" s="1"/>
  <c r="I5" i="1" s="1"/>
  <c r="L6" i="1"/>
  <c r="E6" i="1" s="1"/>
  <c r="L7" i="1"/>
  <c r="E7" i="1" s="1"/>
  <c r="L8" i="1"/>
  <c r="E8" i="1" s="1"/>
  <c r="L9" i="1"/>
  <c r="E9" i="1" s="1"/>
  <c r="K9" i="1" s="1"/>
  <c r="L10" i="1"/>
  <c r="E10" i="1" s="1"/>
  <c r="G10" i="5"/>
  <c r="H10" i="5" s="1"/>
  <c r="F8" i="5"/>
  <c r="G6" i="5"/>
  <c r="H6" i="5" s="1"/>
  <c r="C13" i="1"/>
  <c r="L11" i="7" l="1"/>
  <c r="C13" i="7" s="1"/>
  <c r="K8" i="7"/>
  <c r="L11" i="1"/>
  <c r="F11" i="5"/>
  <c r="G11" i="5"/>
  <c r="H11" i="5" s="1"/>
  <c r="F7" i="5"/>
  <c r="G7" i="5"/>
  <c r="H7" i="5" s="1"/>
  <c r="F9" i="5"/>
  <c r="G9" i="5"/>
  <c r="H9" i="5" s="1"/>
  <c r="G8" i="5"/>
  <c r="H8" i="5" s="1"/>
  <c r="F6" i="5"/>
  <c r="F10" i="5"/>
  <c r="K10" i="1"/>
  <c r="I10" i="1"/>
  <c r="I6" i="1"/>
  <c r="K6" i="1"/>
  <c r="I8" i="1"/>
  <c r="K8" i="1"/>
  <c r="K7" i="1"/>
  <c r="I7" i="1"/>
  <c r="I9" i="1"/>
  <c r="K5" i="1"/>
  <c r="C15" i="7" l="1"/>
  <c r="C16" i="7" s="1"/>
  <c r="I11" i="7"/>
  <c r="C15" i="1"/>
  <c r="C16" i="1" s="1"/>
  <c r="I11" i="1"/>
  <c r="C12" i="5"/>
  <c r="C3" i="5"/>
  <c r="C4" i="5" s="1"/>
</calcChain>
</file>

<file path=xl/sharedStrings.xml><?xml version="1.0" encoding="utf-8"?>
<sst xmlns="http://schemas.openxmlformats.org/spreadsheetml/2006/main" count="110" uniqueCount="53">
  <si>
    <t>Personnes seules</t>
  </si>
  <si>
    <t>Groupes de 2 personnes</t>
  </si>
  <si>
    <t>Groupes de 3 personnes</t>
  </si>
  <si>
    <t>Groupes de 4 personnes</t>
  </si>
  <si>
    <t>Groupes de 5 personnes</t>
  </si>
  <si>
    <t>Groupes de 6 personnes</t>
  </si>
  <si>
    <t>nbre de personnes</t>
  </si>
  <si>
    <t>en comptant le siège libre</t>
  </si>
  <si>
    <t>Groupes</t>
  </si>
  <si>
    <t>places</t>
  </si>
  <si>
    <t>Nombre de personnes présentes dans la salle</t>
  </si>
  <si>
    <t>spectacteurs</t>
  </si>
  <si>
    <t>Pourcentage de sièges occupés</t>
  </si>
  <si>
    <t>%</t>
  </si>
  <si>
    <t>Soit</t>
  </si>
  <si>
    <t>% de la jauge</t>
  </si>
  <si>
    <t>Nombre de personnes
équivalent</t>
  </si>
  <si>
    <t>Nombre de groupes</t>
  </si>
  <si>
    <t>Places</t>
  </si>
  <si>
    <t>spectateurs</t>
  </si>
  <si>
    <t>% de la jauge normale</t>
  </si>
  <si>
    <t>Indiquez le nombre de sièges dans la salle &gt;&gt;&gt;&gt;</t>
  </si>
  <si>
    <t>Nombre de sièges équivalent</t>
  </si>
  <si>
    <t>personnes seules</t>
  </si>
  <si>
    <t>groupes de 2 personnes</t>
  </si>
  <si>
    <t>groupes de 3 personnes</t>
  </si>
  <si>
    <t>groupes de 4 personnes</t>
  </si>
  <si>
    <t>groupes de 5 personnes</t>
  </si>
  <si>
    <t>groupes de 6 personnes</t>
  </si>
  <si>
    <t>% sont des groupes de 2 personnes</t>
  </si>
  <si>
    <t>% sont des groupes de 3 personnes</t>
  </si>
  <si>
    <t>% sont des groupes de 4 personnes</t>
  </si>
  <si>
    <t>% sont des groupes de 5 personnes</t>
  </si>
  <si>
    <t>% sont des groupes de 6 personnes</t>
  </si>
  <si>
    <t>Si le total dépasse 100%,
des personnes n'auront pas de place assise !</t>
  </si>
  <si>
    <t>personnes</t>
  </si>
  <si>
    <t>Nombre total de personnes en salle</t>
  </si>
  <si>
    <t>Cela représente en salle</t>
  </si>
  <si>
    <r>
      <t>% sont des personnes seules</t>
    </r>
    <r>
      <rPr>
        <b/>
        <sz val="12"/>
        <color theme="0"/>
        <rFont val="Calibri"/>
        <family val="2"/>
        <scheme val="minor"/>
      </rPr>
      <t>xx²xxxx</t>
    </r>
    <r>
      <rPr>
        <b/>
        <sz val="12"/>
        <color rgb="FF0070C0"/>
        <rFont val="Calibri"/>
        <family val="2"/>
        <scheme val="minor"/>
      </rPr>
      <t xml:space="preserve">                </t>
    </r>
  </si>
  <si>
    <t>Nombre de sièges nécessaires pour placer les spectateurs</t>
  </si>
  <si>
    <t>sièges</t>
  </si>
  <si>
    <t>Nombre de sièges nécessaires pour placer ces groupes</t>
  </si>
  <si>
    <t>% de la capacité de la salle</t>
  </si>
  <si>
    <t>Pourcentage de sièges nécessaires</t>
  </si>
  <si>
    <t>Le public présent représente</t>
  </si>
  <si>
    <t>En raison du type de spectacle joué sur scène, il est estimé que le public est réparti de la manière suivante</t>
  </si>
  <si>
    <r>
      <rPr>
        <b/>
        <u/>
        <sz val="18"/>
        <color theme="4"/>
        <rFont val="Calibri"/>
        <family val="2"/>
        <scheme val="minor"/>
      </rPr>
      <t>Remplir</t>
    </r>
    <r>
      <rPr>
        <b/>
        <sz val="18"/>
        <color theme="4"/>
        <rFont val="Calibri"/>
        <family val="2"/>
        <scheme val="minor"/>
      </rPr>
      <t xml:space="preserve"> les % en fonction des types de groupes attendus en salle
</t>
    </r>
  </si>
  <si>
    <r>
      <rPr>
        <b/>
        <u/>
        <sz val="14"/>
        <color rgb="FFFF33CC"/>
        <rFont val="Calibri"/>
        <family val="2"/>
        <scheme val="minor"/>
      </rPr>
      <t>Indiquer</t>
    </r>
    <r>
      <rPr>
        <b/>
        <sz val="14"/>
        <color rgb="FFFF33CC"/>
        <rFont val="Calibri"/>
        <family val="2"/>
        <scheme val="minor"/>
      </rPr>
      <t xml:space="preserve"> la capacité de la salle</t>
    </r>
  </si>
  <si>
    <t>personnes
au total</t>
  </si>
  <si>
    <t>sièges nécessaires
au total</t>
  </si>
  <si>
    <r>
      <rPr>
        <b/>
        <u/>
        <sz val="18"/>
        <color theme="4"/>
        <rFont val="Calibri"/>
        <family val="2"/>
        <scheme val="minor"/>
      </rPr>
      <t>Remplir</t>
    </r>
    <r>
      <rPr>
        <b/>
        <sz val="18"/>
        <color theme="4"/>
        <rFont val="Calibri"/>
        <family val="2"/>
        <scheme val="minor"/>
      </rPr>
      <t xml:space="preserve"> le nombre de groupes de 1 à 6 personnes attendus en salle
</t>
    </r>
  </si>
  <si>
    <t>Il est prévu d'accueillir</t>
  </si>
  <si>
    <t>% des places disponibles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</si>
</sst>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b/>
      <u/>
      <sz val="18"/>
      <color theme="4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FF33CC"/>
      <name val="Calibri"/>
      <family val="2"/>
      <scheme val="minor"/>
    </font>
    <font>
      <b/>
      <u/>
      <sz val="14"/>
      <color rgb="FFFF33CC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b/>
      <sz val="26"/>
      <color theme="7" tint="-0.249977111117893"/>
      <name val="Calibri"/>
      <family val="2"/>
      <scheme val="minor"/>
    </font>
    <font>
      <b/>
      <sz val="26"/>
      <color rgb="FF7030A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3" fontId="1" fillId="0" borderId="0" xfId="0" applyNumberFormat="1" applyFont="1" applyAlignment="1" applyProtection="1">
      <alignment horizontal="center" vertical="center" wrapText="1"/>
    </xf>
    <xf numFmtId="1" fontId="0" fillId="0" borderId="0" xfId="0" applyNumberFormat="1" applyAlignment="1" applyProtection="1">
      <alignment horizontal="center" vertical="center" wrapText="1"/>
    </xf>
    <xf numFmtId="1" fontId="1" fillId="0" borderId="0" xfId="0" applyNumberFormat="1" applyFon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3" fontId="0" fillId="0" borderId="5" xfId="0" applyNumberForma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4" fontId="2" fillId="0" borderId="7" xfId="0" applyNumberFormat="1" applyFont="1" applyBorder="1" applyAlignment="1" applyProtection="1">
      <alignment horizontal="center" vertical="center" wrapText="1"/>
    </xf>
    <xf numFmtId="3" fontId="0" fillId="3" borderId="1" xfId="0" applyNumberFormat="1" applyFill="1" applyBorder="1" applyAlignment="1" applyProtection="1">
      <alignment horizontal="center" vertical="center" wrapText="1"/>
      <protection locked="0"/>
    </xf>
    <xf numFmtId="3" fontId="0" fillId="3" borderId="5" xfId="0" applyNumberForma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3" fontId="13" fillId="0" borderId="0" xfId="0" applyNumberFormat="1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3" fontId="16" fillId="0" borderId="9" xfId="0" applyNumberFormat="1" applyFont="1" applyBorder="1" applyAlignment="1" applyProtection="1">
      <alignment horizontal="right" vertical="center" wrapText="1"/>
    </xf>
    <xf numFmtId="3" fontId="16" fillId="0" borderId="10" xfId="0" applyNumberFormat="1" applyFont="1" applyBorder="1" applyAlignment="1" applyProtection="1">
      <alignment horizontal="left" vertical="center" wrapText="1"/>
    </xf>
    <xf numFmtId="3" fontId="12" fillId="0" borderId="9" xfId="0" applyNumberFormat="1" applyFont="1" applyBorder="1" applyAlignment="1" applyProtection="1">
      <alignment horizontal="right" vertical="center" wrapText="1"/>
    </xf>
    <xf numFmtId="3" fontId="12" fillId="0" borderId="10" xfId="0" applyNumberFormat="1" applyFont="1" applyBorder="1" applyAlignment="1" applyProtection="1">
      <alignment horizontal="left" vertical="center" wrapText="1"/>
    </xf>
    <xf numFmtId="0" fontId="17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0" xfId="0" quotePrefix="1" applyFont="1" applyAlignment="1" applyProtection="1">
      <alignment horizontal="right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center" vertical="center" wrapText="1"/>
    </xf>
    <xf numFmtId="1" fontId="22" fillId="0" borderId="0" xfId="0" applyNumberFormat="1" applyFont="1" applyAlignment="1" applyProtection="1">
      <alignment horizontal="center" vertical="center" wrapText="1"/>
    </xf>
    <xf numFmtId="1" fontId="22" fillId="0" borderId="0" xfId="0" applyNumberFormat="1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center" vertical="center" wrapText="1"/>
    </xf>
    <xf numFmtId="3" fontId="21" fillId="0" borderId="0" xfId="0" applyNumberFormat="1" applyFont="1" applyBorder="1" applyAlignment="1" applyProtection="1">
      <alignment horizontal="right" vertical="center" wrapText="1"/>
    </xf>
    <xf numFmtId="3" fontId="21" fillId="0" borderId="0" xfId="0" applyNumberFormat="1" applyFont="1" applyBorder="1" applyAlignment="1" applyProtection="1">
      <alignment horizontal="left" vertical="center" wrapText="1"/>
    </xf>
    <xf numFmtId="3" fontId="20" fillId="0" borderId="0" xfId="0" applyNumberFormat="1" applyFont="1" applyBorder="1" applyAlignment="1" applyProtection="1">
      <alignment horizontal="right" vertical="center" wrapText="1"/>
    </xf>
    <xf numFmtId="3" fontId="20" fillId="0" borderId="0" xfId="0" applyNumberFormat="1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right" vertical="center" wrapText="1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3" fontId="19" fillId="0" borderId="10" xfId="0" applyNumberFormat="1" applyFont="1" applyBorder="1" applyAlignment="1" applyProtection="1">
      <alignment horizontal="left" vertical="center" wrapText="1"/>
    </xf>
    <xf numFmtId="3" fontId="22" fillId="0" borderId="10" xfId="0" applyNumberFormat="1" applyFont="1" applyBorder="1" applyAlignment="1" applyProtection="1">
      <alignment horizontal="left" vertical="center" wrapText="1"/>
    </xf>
    <xf numFmtId="3" fontId="23" fillId="0" borderId="9" xfId="0" applyNumberFormat="1" applyFont="1" applyBorder="1" applyAlignment="1" applyProtection="1">
      <alignment horizontal="center" vertical="center" wrapText="1"/>
    </xf>
    <xf numFmtId="3" fontId="24" fillId="0" borderId="9" xfId="0" applyNumberFormat="1" applyFont="1" applyBorder="1" applyAlignment="1" applyProtection="1">
      <alignment horizontal="center" vertical="center" wrapText="1"/>
    </xf>
    <xf numFmtId="3" fontId="25" fillId="0" borderId="9" xfId="0" applyNumberFormat="1" applyFont="1" applyBorder="1" applyAlignment="1" applyProtection="1">
      <alignment horizontal="right" vertical="center" wrapText="1"/>
    </xf>
    <xf numFmtId="3" fontId="25" fillId="0" borderId="10" xfId="0" applyNumberFormat="1" applyFont="1" applyBorder="1" applyAlignment="1" applyProtection="1">
      <alignment horizontal="left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3" fillId="0" borderId="4" xfId="0" quotePrefix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1" fontId="1" fillId="0" borderId="8" xfId="0" applyNumberFormat="1" applyFont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164" fontId="19" fillId="0" borderId="4" xfId="0" applyNumberFormat="1" applyFont="1" applyBorder="1" applyAlignment="1" applyProtection="1">
      <alignment horizontal="center" vertical="center" wrapText="1"/>
    </xf>
    <xf numFmtId="165" fontId="25" fillId="0" borderId="9" xfId="0" applyNumberFormat="1" applyFont="1" applyBorder="1" applyAlignment="1" applyProtection="1">
      <alignment horizontal="right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8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221639</xdr:colOff>
      <xdr:row>3</xdr:row>
      <xdr:rowOff>492968</xdr:rowOff>
    </xdr:from>
    <xdr:to>
      <xdr:col>2</xdr:col>
      <xdr:colOff>752475</xdr:colOff>
      <xdr:row>4</xdr:row>
      <xdr:rowOff>8462</xdr:rowOff>
    </xdr:to>
    <xdr:pic>
      <xdr:nvPicPr>
        <xdr:cNvPr id="3" name="Graphique 2" descr="Index pointant vers la droite vu du côté du dos de la main avec un remplissage uni">
          <a:extLst>
            <a:ext uri="{FF2B5EF4-FFF2-40B4-BE49-F238E27FC236}">
              <a16:creationId xmlns:a16="http://schemas.microsoft.com/office/drawing/2014/main" id="{73871807-5A16-4622-872E-01CE339F6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5400000">
          <a:off x="3386785" y="1242597"/>
          <a:ext cx="563244" cy="530836"/>
        </a:xfrm>
        <a:prstGeom prst="rect">
          <a:avLst/>
        </a:prstGeom>
      </xdr:spPr>
    </xdr:pic>
    <xdr:clientData/>
  </xdr:twoCellAnchor>
  <xdr:twoCellAnchor>
    <xdr:from>
      <xdr:col>4</xdr:col>
      <xdr:colOff>85729</xdr:colOff>
      <xdr:row>12</xdr:row>
      <xdr:rowOff>142875</xdr:rowOff>
    </xdr:from>
    <xdr:to>
      <xdr:col>9</xdr:col>
      <xdr:colOff>444507</xdr:colOff>
      <xdr:row>16</xdr:row>
      <xdr:rowOff>9528</xdr:rowOff>
    </xdr:to>
    <xdr:sp macro="" textlink="">
      <xdr:nvSpPr>
        <xdr:cNvPr id="7" name="Flèche : angle droit 6">
          <a:extLst>
            <a:ext uri="{FF2B5EF4-FFF2-40B4-BE49-F238E27FC236}">
              <a16:creationId xmlns:a16="http://schemas.microsoft.com/office/drawing/2014/main" id="{9A35884E-EE65-485C-B6D1-D52D50A86B73}"/>
            </a:ext>
          </a:extLst>
        </xdr:cNvPr>
        <xdr:cNvSpPr/>
      </xdr:nvSpPr>
      <xdr:spPr>
        <a:xfrm rot="5400000" flipV="1">
          <a:off x="6937379" y="2082800"/>
          <a:ext cx="1076328" cy="4130678"/>
        </a:xfrm>
        <a:prstGeom prst="bentUpArrow">
          <a:avLst>
            <a:gd name="adj1" fmla="val 25000"/>
            <a:gd name="adj2" fmla="val 18537"/>
            <a:gd name="adj3" fmla="val 24318"/>
          </a:avLst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3</xdr:col>
      <xdr:colOff>2047875</xdr:colOff>
      <xdr:row>12</xdr:row>
      <xdr:rowOff>82550</xdr:rowOff>
    </xdr:from>
    <xdr:to>
      <xdr:col>4</xdr:col>
      <xdr:colOff>0</xdr:colOff>
      <xdr:row>12</xdr:row>
      <xdr:rowOff>563485</xdr:rowOff>
    </xdr:to>
    <xdr:pic>
      <xdr:nvPicPr>
        <xdr:cNvPr id="9" name="Graphique 8" descr="Avertissement avec un remplissage uni">
          <a:extLst>
            <a:ext uri="{FF2B5EF4-FFF2-40B4-BE49-F238E27FC236}">
              <a16:creationId xmlns:a16="http://schemas.microsoft.com/office/drawing/2014/main" id="{70F1C68C-4C16-4852-83A7-D3A6F64E2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191250" y="3883025"/>
          <a:ext cx="476250" cy="477760"/>
        </a:xfrm>
        <a:prstGeom prst="rect">
          <a:avLst/>
        </a:prstGeom>
      </xdr:spPr>
    </xdr:pic>
    <xdr:clientData/>
  </xdr:twoCellAnchor>
  <xdr:twoCellAnchor editAs="oneCell">
    <xdr:from>
      <xdr:col>1</xdr:col>
      <xdr:colOff>2345996</xdr:colOff>
      <xdr:row>0</xdr:row>
      <xdr:rowOff>63829</xdr:rowOff>
    </xdr:from>
    <xdr:to>
      <xdr:col>1</xdr:col>
      <xdr:colOff>2912415</xdr:colOff>
      <xdr:row>2</xdr:row>
      <xdr:rowOff>19990</xdr:rowOff>
    </xdr:to>
    <xdr:pic>
      <xdr:nvPicPr>
        <xdr:cNvPr id="14" name="Graphique 13" descr="Index pointant vers la droite vu du côté du dos de la main avec un remplissage uni">
          <a:extLst>
            <a:ext uri="{FF2B5EF4-FFF2-40B4-BE49-F238E27FC236}">
              <a16:creationId xmlns:a16="http://schemas.microsoft.com/office/drawing/2014/main" id="{FA04D939-505D-4F43-AE51-BA607C5B1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526971" y="63829"/>
          <a:ext cx="566419" cy="537186"/>
        </a:xfrm>
        <a:prstGeom prst="rect">
          <a:avLst/>
        </a:prstGeom>
      </xdr:spPr>
    </xdr:pic>
    <xdr:clientData/>
  </xdr:twoCellAnchor>
  <xdr:twoCellAnchor editAs="absolute">
    <xdr:from>
      <xdr:col>11</xdr:col>
      <xdr:colOff>835025</xdr:colOff>
      <xdr:row>12</xdr:row>
      <xdr:rowOff>530225</xdr:rowOff>
    </xdr:from>
    <xdr:to>
      <xdr:col>12</xdr:col>
      <xdr:colOff>1402529</xdr:colOff>
      <xdr:row>15</xdr:row>
      <xdr:rowOff>427595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1169783-688C-4A50-B2B8-E3B1E7749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6400" y="4330700"/>
          <a:ext cx="1859729" cy="662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221639</xdr:colOff>
      <xdr:row>3</xdr:row>
      <xdr:rowOff>492968</xdr:rowOff>
    </xdr:from>
    <xdr:to>
      <xdr:col>2</xdr:col>
      <xdr:colOff>749300</xdr:colOff>
      <xdr:row>4</xdr:row>
      <xdr:rowOff>11637</xdr:rowOff>
    </xdr:to>
    <xdr:pic>
      <xdr:nvPicPr>
        <xdr:cNvPr id="2" name="Graphique 1" descr="Index pointant vers la droite vu du côté du dos de la main avec un remplissage uni">
          <a:extLst>
            <a:ext uri="{FF2B5EF4-FFF2-40B4-BE49-F238E27FC236}">
              <a16:creationId xmlns:a16="http://schemas.microsoft.com/office/drawing/2014/main" id="{81E0E478-5321-4492-AAE3-17E33D353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5400000">
          <a:off x="3385198" y="1241009"/>
          <a:ext cx="563244" cy="534011"/>
        </a:xfrm>
        <a:prstGeom prst="rect">
          <a:avLst/>
        </a:prstGeom>
      </xdr:spPr>
    </xdr:pic>
    <xdr:clientData/>
  </xdr:twoCellAnchor>
  <xdr:twoCellAnchor>
    <xdr:from>
      <xdr:col>4</xdr:col>
      <xdr:colOff>85729</xdr:colOff>
      <xdr:row>12</xdr:row>
      <xdr:rowOff>142875</xdr:rowOff>
    </xdr:from>
    <xdr:to>
      <xdr:col>9</xdr:col>
      <xdr:colOff>444507</xdr:colOff>
      <xdr:row>16</xdr:row>
      <xdr:rowOff>9528</xdr:rowOff>
    </xdr:to>
    <xdr:sp macro="" textlink="">
      <xdr:nvSpPr>
        <xdr:cNvPr id="3" name="Flèche : angle droit 2">
          <a:extLst>
            <a:ext uri="{FF2B5EF4-FFF2-40B4-BE49-F238E27FC236}">
              <a16:creationId xmlns:a16="http://schemas.microsoft.com/office/drawing/2014/main" id="{42963572-CFF2-4A83-A75D-319F180211F8}"/>
            </a:ext>
          </a:extLst>
        </xdr:cNvPr>
        <xdr:cNvSpPr/>
      </xdr:nvSpPr>
      <xdr:spPr>
        <a:xfrm rot="5400000" flipV="1">
          <a:off x="7966079" y="2724150"/>
          <a:ext cx="1076328" cy="3508378"/>
        </a:xfrm>
        <a:prstGeom prst="bentUpArrow">
          <a:avLst>
            <a:gd name="adj1" fmla="val 25000"/>
            <a:gd name="adj2" fmla="val 18537"/>
            <a:gd name="adj3" fmla="val 24318"/>
          </a:avLst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3</xdr:col>
      <xdr:colOff>2047875</xdr:colOff>
      <xdr:row>12</xdr:row>
      <xdr:rowOff>82550</xdr:rowOff>
    </xdr:from>
    <xdr:to>
      <xdr:col>4</xdr:col>
      <xdr:colOff>0</xdr:colOff>
      <xdr:row>12</xdr:row>
      <xdr:rowOff>560310</xdr:rowOff>
    </xdr:to>
    <xdr:pic>
      <xdr:nvPicPr>
        <xdr:cNvPr id="4" name="Graphique 3" descr="Avertissement avec un remplissage uni">
          <a:extLst>
            <a:ext uri="{FF2B5EF4-FFF2-40B4-BE49-F238E27FC236}">
              <a16:creationId xmlns:a16="http://schemas.microsoft.com/office/drawing/2014/main" id="{CDD43CA4-B049-40B3-B331-ADE539C5F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188075" y="3886200"/>
          <a:ext cx="479425" cy="477760"/>
        </a:xfrm>
        <a:prstGeom prst="rect">
          <a:avLst/>
        </a:prstGeom>
      </xdr:spPr>
    </xdr:pic>
    <xdr:clientData/>
  </xdr:twoCellAnchor>
  <xdr:twoCellAnchor editAs="oneCell">
    <xdr:from>
      <xdr:col>1</xdr:col>
      <xdr:colOff>2345996</xdr:colOff>
      <xdr:row>0</xdr:row>
      <xdr:rowOff>63829</xdr:rowOff>
    </xdr:from>
    <xdr:to>
      <xdr:col>1</xdr:col>
      <xdr:colOff>2912415</xdr:colOff>
      <xdr:row>2</xdr:row>
      <xdr:rowOff>19990</xdr:rowOff>
    </xdr:to>
    <xdr:pic>
      <xdr:nvPicPr>
        <xdr:cNvPr id="5" name="Graphique 4" descr="Index pointant vers la droite vu du côté du dos de la main avec un remplissage uni">
          <a:extLst>
            <a:ext uri="{FF2B5EF4-FFF2-40B4-BE49-F238E27FC236}">
              <a16:creationId xmlns:a16="http://schemas.microsoft.com/office/drawing/2014/main" id="{1D7BB55E-12B9-4189-AAF6-636BF2C82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526971" y="67004"/>
          <a:ext cx="566419" cy="534011"/>
        </a:xfrm>
        <a:prstGeom prst="rect">
          <a:avLst/>
        </a:prstGeom>
      </xdr:spPr>
    </xdr:pic>
    <xdr:clientData/>
  </xdr:twoCellAnchor>
  <xdr:twoCellAnchor editAs="absolute">
    <xdr:from>
      <xdr:col>11</xdr:col>
      <xdr:colOff>800100</xdr:colOff>
      <xdr:row>12</xdr:row>
      <xdr:rowOff>496330</xdr:rowOff>
    </xdr:from>
    <xdr:to>
      <xdr:col>12</xdr:col>
      <xdr:colOff>1361254</xdr:colOff>
      <xdr:row>15</xdr:row>
      <xdr:rowOff>390525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578BB67-03D4-4DBE-92C9-6409D9EDE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0075" y="4296805"/>
          <a:ext cx="1856554" cy="656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BE7F-FF65-4484-8261-E27D812D7423}">
  <sheetPr>
    <pageSetUpPr fitToPage="1"/>
  </sheetPr>
  <dimension ref="B1:O16"/>
  <sheetViews>
    <sheetView showGridLines="0" tabSelected="1" zoomScaleNormal="100" workbookViewId="0">
      <selection activeCell="C5" sqref="C5"/>
    </sheetView>
  </sheetViews>
  <sheetFormatPr baseColWidth="10" defaultRowHeight="14.5" x14ac:dyDescent="0.35"/>
  <cols>
    <col min="1" max="1" width="2.54296875" style="2" customWidth="1"/>
    <col min="2" max="2" width="43" style="2" customWidth="1"/>
    <col min="3" max="3" width="13.7265625" style="2" customWidth="1"/>
    <col min="4" max="4" width="36.08984375" style="2" customWidth="1"/>
    <col min="5" max="5" width="6.7265625" style="2" customWidth="1"/>
    <col min="6" max="6" width="22.90625" style="2" customWidth="1"/>
    <col min="7" max="7" width="19" style="2" hidden="1" customWidth="1"/>
    <col min="8" max="8" width="0.453125" style="2" hidden="1" customWidth="1"/>
    <col min="9" max="9" width="15.36328125" style="2" customWidth="1"/>
    <col min="10" max="10" width="17.08984375" style="2" customWidth="1"/>
    <col min="11" max="11" width="26.453125" style="2" hidden="1" customWidth="1"/>
    <col min="12" max="12" width="18.54296875" style="2" customWidth="1"/>
    <col min="13" max="13" width="24.453125" style="2" customWidth="1"/>
    <col min="14" max="14" width="10.90625" style="2"/>
    <col min="15" max="15" width="11.26953125" style="2" bestFit="1" customWidth="1"/>
    <col min="16" max="16384" width="10.90625" style="2"/>
  </cols>
  <sheetData>
    <row r="1" spans="2:15" ht="9" customHeight="1" thickBot="1" x14ac:dyDescent="0.4"/>
    <row r="2" spans="2:15" ht="37" customHeight="1" thickTop="1" thickBot="1" x14ac:dyDescent="0.4">
      <c r="B2" s="48" t="s">
        <v>47</v>
      </c>
      <c r="C2" s="37">
        <v>123456</v>
      </c>
      <c r="D2" s="49" t="s">
        <v>9</v>
      </c>
      <c r="E2" s="29"/>
      <c r="F2" s="29"/>
    </row>
    <row r="3" spans="2:15" ht="12" customHeight="1" thickTop="1" x14ac:dyDescent="0.35">
      <c r="B3" s="11"/>
      <c r="C3" s="29"/>
      <c r="D3" s="29"/>
      <c r="E3" s="25"/>
      <c r="F3" s="25"/>
    </row>
    <row r="4" spans="2:15" ht="82.5" customHeight="1" x14ac:dyDescent="0.35">
      <c r="B4" s="65" t="s">
        <v>46</v>
      </c>
      <c r="C4" s="66"/>
      <c r="D4" s="66"/>
      <c r="E4" s="70" t="s">
        <v>37</v>
      </c>
      <c r="F4" s="71"/>
      <c r="G4" s="8" t="s">
        <v>6</v>
      </c>
      <c r="H4" s="8" t="s">
        <v>7</v>
      </c>
      <c r="I4" s="72" t="s">
        <v>37</v>
      </c>
      <c r="J4" s="73"/>
      <c r="K4" s="8" t="s">
        <v>39</v>
      </c>
      <c r="L4" s="60" t="s">
        <v>41</v>
      </c>
      <c r="M4" s="61"/>
    </row>
    <row r="5" spans="2:15" ht="19" customHeight="1" x14ac:dyDescent="0.35">
      <c r="B5" s="67" t="s">
        <v>45</v>
      </c>
      <c r="C5" s="78">
        <v>0</v>
      </c>
      <c r="D5" s="50" t="s">
        <v>38</v>
      </c>
      <c r="E5" s="58">
        <f t="shared" ref="E5:E10" si="0">L5/H5</f>
        <v>0</v>
      </c>
      <c r="F5" s="59" t="s">
        <v>23</v>
      </c>
      <c r="G5" s="10">
        <v>1</v>
      </c>
      <c r="H5" s="10">
        <v>2</v>
      </c>
      <c r="I5" s="35">
        <f>E5*G5</f>
        <v>0</v>
      </c>
      <c r="J5" s="36" t="s">
        <v>35</v>
      </c>
      <c r="K5" s="10">
        <f>E5*H5</f>
        <v>0</v>
      </c>
      <c r="L5" s="33">
        <f>C5*C2/100</f>
        <v>0</v>
      </c>
      <c r="M5" s="34" t="s">
        <v>40</v>
      </c>
    </row>
    <row r="6" spans="2:15" ht="19" customHeight="1" x14ac:dyDescent="0.35">
      <c r="B6" s="68"/>
      <c r="C6" s="78">
        <v>0</v>
      </c>
      <c r="D6" s="50" t="s">
        <v>29</v>
      </c>
      <c r="E6" s="58">
        <f t="shared" si="0"/>
        <v>0</v>
      </c>
      <c r="F6" s="59" t="s">
        <v>24</v>
      </c>
      <c r="G6" s="10">
        <v>2</v>
      </c>
      <c r="H6" s="10">
        <v>3</v>
      </c>
      <c r="I6" s="35">
        <f t="shared" ref="I6:I10" si="1">E6*G6</f>
        <v>0</v>
      </c>
      <c r="J6" s="36" t="s">
        <v>35</v>
      </c>
      <c r="K6" s="10">
        <f t="shared" ref="K6:K10" si="2">E6*H6</f>
        <v>0</v>
      </c>
      <c r="L6" s="33">
        <f>C6*C2/100</f>
        <v>0</v>
      </c>
      <c r="M6" s="34" t="s">
        <v>40</v>
      </c>
    </row>
    <row r="7" spans="2:15" ht="19" customHeight="1" x14ac:dyDescent="0.35">
      <c r="B7" s="68"/>
      <c r="C7" s="78">
        <v>0</v>
      </c>
      <c r="D7" s="50" t="s">
        <v>30</v>
      </c>
      <c r="E7" s="58">
        <f t="shared" si="0"/>
        <v>0</v>
      </c>
      <c r="F7" s="59" t="s">
        <v>25</v>
      </c>
      <c r="G7" s="10">
        <v>3</v>
      </c>
      <c r="H7" s="10">
        <v>4</v>
      </c>
      <c r="I7" s="35">
        <f t="shared" si="1"/>
        <v>0</v>
      </c>
      <c r="J7" s="36" t="s">
        <v>35</v>
      </c>
      <c r="K7" s="10">
        <f t="shared" si="2"/>
        <v>0</v>
      </c>
      <c r="L7" s="33">
        <f>C7*C2/100</f>
        <v>0</v>
      </c>
      <c r="M7" s="34" t="s">
        <v>40</v>
      </c>
    </row>
    <row r="8" spans="2:15" ht="19" customHeight="1" x14ac:dyDescent="0.35">
      <c r="B8" s="68"/>
      <c r="C8" s="78">
        <v>0</v>
      </c>
      <c r="D8" s="50" t="s">
        <v>31</v>
      </c>
      <c r="E8" s="58">
        <f t="shared" si="0"/>
        <v>0</v>
      </c>
      <c r="F8" s="59" t="s">
        <v>26</v>
      </c>
      <c r="G8" s="10">
        <v>4</v>
      </c>
      <c r="H8" s="10">
        <v>5</v>
      </c>
      <c r="I8" s="35">
        <f t="shared" si="1"/>
        <v>0</v>
      </c>
      <c r="J8" s="36" t="s">
        <v>35</v>
      </c>
      <c r="K8" s="10">
        <f t="shared" si="2"/>
        <v>0</v>
      </c>
      <c r="L8" s="33">
        <f>C8*C2/100</f>
        <v>0</v>
      </c>
      <c r="M8" s="34" t="s">
        <v>40</v>
      </c>
    </row>
    <row r="9" spans="2:15" ht="19" customHeight="1" x14ac:dyDescent="0.35">
      <c r="B9" s="68"/>
      <c r="C9" s="78">
        <v>0</v>
      </c>
      <c r="D9" s="50" t="s">
        <v>32</v>
      </c>
      <c r="E9" s="58">
        <f t="shared" si="0"/>
        <v>0</v>
      </c>
      <c r="F9" s="59" t="s">
        <v>27</v>
      </c>
      <c r="G9" s="10">
        <v>5</v>
      </c>
      <c r="H9" s="10">
        <v>6</v>
      </c>
      <c r="I9" s="35">
        <f t="shared" si="1"/>
        <v>0</v>
      </c>
      <c r="J9" s="36" t="s">
        <v>35</v>
      </c>
      <c r="K9" s="10">
        <f t="shared" si="2"/>
        <v>0</v>
      </c>
      <c r="L9" s="33">
        <f>C9*C2/100</f>
        <v>0</v>
      </c>
      <c r="M9" s="34" t="s">
        <v>40</v>
      </c>
    </row>
    <row r="10" spans="2:15" ht="19" customHeight="1" x14ac:dyDescent="0.35">
      <c r="B10" s="69"/>
      <c r="C10" s="78">
        <v>0</v>
      </c>
      <c r="D10" s="50" t="s">
        <v>33</v>
      </c>
      <c r="E10" s="58">
        <f t="shared" si="0"/>
        <v>0</v>
      </c>
      <c r="F10" s="59" t="s">
        <v>28</v>
      </c>
      <c r="G10" s="10">
        <v>6</v>
      </c>
      <c r="H10" s="10">
        <v>7</v>
      </c>
      <c r="I10" s="35">
        <f t="shared" si="1"/>
        <v>0</v>
      </c>
      <c r="J10" s="36" t="s">
        <v>35</v>
      </c>
      <c r="K10" s="10">
        <f t="shared" si="2"/>
        <v>0</v>
      </c>
      <c r="L10" s="33">
        <f>C10*C2/100</f>
        <v>0</v>
      </c>
      <c r="M10" s="34" t="s">
        <v>40</v>
      </c>
    </row>
    <row r="11" spans="2:15" ht="39.5" customHeight="1" x14ac:dyDescent="0.35">
      <c r="B11" s="28"/>
      <c r="C11" s="51"/>
      <c r="D11" s="52"/>
      <c r="E11" s="27"/>
      <c r="F11" s="27"/>
      <c r="G11" s="27"/>
      <c r="H11" s="27"/>
      <c r="I11" s="56">
        <f>SUM(I5:I10)</f>
        <v>0</v>
      </c>
      <c r="J11" s="55" t="s">
        <v>48</v>
      </c>
      <c r="K11" s="27"/>
      <c r="L11" s="57">
        <f>SUM(L5:L10)</f>
        <v>0</v>
      </c>
      <c r="M11" s="54" t="s">
        <v>49</v>
      </c>
    </row>
    <row r="12" spans="2:15" ht="7" customHeight="1" thickBot="1" x14ac:dyDescent="0.4">
      <c r="B12" s="28"/>
      <c r="C12" s="51"/>
      <c r="D12" s="52"/>
      <c r="E12" s="27"/>
      <c r="F12" s="27"/>
      <c r="G12" s="27"/>
      <c r="H12" s="27"/>
      <c r="I12" s="44"/>
      <c r="J12" s="45"/>
      <c r="K12" s="27"/>
      <c r="L12" s="46"/>
      <c r="M12" s="47"/>
    </row>
    <row r="13" spans="2:15" ht="53.5" customHeight="1" thickTop="1" thickBot="1" x14ac:dyDescent="0.4">
      <c r="B13" s="40" t="s">
        <v>43</v>
      </c>
      <c r="C13" s="76">
        <f>SUM(C5:C10)</f>
        <v>0</v>
      </c>
      <c r="D13" s="39" t="s">
        <v>13</v>
      </c>
      <c r="E13" s="62" t="s">
        <v>34</v>
      </c>
      <c r="F13" s="63"/>
    </row>
    <row r="14" spans="2:15" ht="6.5" customHeight="1" thickTop="1" x14ac:dyDescent="0.35"/>
    <row r="15" spans="2:15" ht="37.5" hidden="1" customHeight="1" x14ac:dyDescent="0.35">
      <c r="B15" s="38" t="s">
        <v>36</v>
      </c>
      <c r="C15" s="31">
        <f>SUM(I5:I10)</f>
        <v>0</v>
      </c>
      <c r="D15" s="32" t="s">
        <v>11</v>
      </c>
      <c r="E15" s="24"/>
      <c r="F15" s="24"/>
      <c r="H15" s="4"/>
    </row>
    <row r="16" spans="2:15" ht="35.5" customHeight="1" x14ac:dyDescent="0.35">
      <c r="B16" s="43" t="s">
        <v>44</v>
      </c>
      <c r="C16" s="41">
        <f>C15*100/C2</f>
        <v>0</v>
      </c>
      <c r="D16" s="42" t="s">
        <v>42</v>
      </c>
      <c r="E16" s="64"/>
      <c r="F16" s="64"/>
      <c r="G16" s="64"/>
      <c r="H16" s="64"/>
      <c r="I16" s="64"/>
      <c r="J16" s="30"/>
      <c r="O16" s="6"/>
    </row>
  </sheetData>
  <sheetProtection algorithmName="SHA-512" hashValue="EVY3myhvrNH/U9xcRZoBGBB639DLnxCUn8A5rDFftj7Ao0m8Nx1Jp54yB68COFTSh7B4WQaMtiKesJkyoKRfpQ==" saltValue="B0zf+FyTpR+wjLlCWsq2VA==" spinCount="100000" sheet="1" objects="1" selectLockedCells="1"/>
  <mergeCells count="7">
    <mergeCell ref="L4:M4"/>
    <mergeCell ref="E13:F13"/>
    <mergeCell ref="E16:I16"/>
    <mergeCell ref="B4:D4"/>
    <mergeCell ref="B5:B10"/>
    <mergeCell ref="E4:F4"/>
    <mergeCell ref="I4:J4"/>
  </mergeCells>
  <conditionalFormatting sqref="C13">
    <cfRule type="cellIs" dxfId="2" priority="1" operator="greaterThan">
      <formula>100</formula>
    </cfRule>
  </conditionalFormatting>
  <dataValidations count="2">
    <dataValidation showErrorMessage="1" promptTitle="liste déroulante" prompt="choisir un pourcentage" sqref="C11:C12" xr:uid="{A48C2075-4312-4050-9861-B26BFA1C4789}"/>
    <dataValidation type="decimal" showErrorMessage="1" promptTitle="indiquer le pourcentage" prompt=" " sqref="C5:C10" xr:uid="{97009A04-936F-42AF-BB90-B0D2F85B1E6B}">
      <formula1>0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65B3F-4846-4C5F-81B8-1763A90E9DE3}">
  <sheetPr>
    <pageSetUpPr fitToPage="1"/>
  </sheetPr>
  <dimension ref="B1:O16"/>
  <sheetViews>
    <sheetView showGridLines="0" zoomScaleNormal="100" workbookViewId="0">
      <selection activeCell="C2" sqref="C2"/>
    </sheetView>
  </sheetViews>
  <sheetFormatPr baseColWidth="10" defaultRowHeight="14.5" x14ac:dyDescent="0.35"/>
  <cols>
    <col min="1" max="1" width="2.54296875" style="2" customWidth="1"/>
    <col min="2" max="2" width="43" style="2" customWidth="1"/>
    <col min="3" max="3" width="13.7265625" style="2" customWidth="1"/>
    <col min="4" max="4" width="36.08984375" style="2" customWidth="1"/>
    <col min="5" max="5" width="7.36328125" style="2" customWidth="1"/>
    <col min="6" max="6" width="25.54296875" style="2" customWidth="1"/>
    <col min="7" max="7" width="19" style="2" hidden="1" customWidth="1"/>
    <col min="8" max="8" width="18.54296875" style="2" hidden="1" customWidth="1"/>
    <col min="9" max="9" width="15.36328125" style="2" customWidth="1"/>
    <col min="10" max="10" width="17.08984375" style="2" customWidth="1"/>
    <col min="11" max="11" width="26.453125" style="2" hidden="1" customWidth="1"/>
    <col min="12" max="12" width="18.54296875" style="2" customWidth="1"/>
    <col min="13" max="13" width="24.453125" style="2" customWidth="1"/>
    <col min="14" max="14" width="10.90625" style="2"/>
    <col min="15" max="15" width="11.26953125" style="2" bestFit="1" customWidth="1"/>
    <col min="16" max="16384" width="10.90625" style="2"/>
  </cols>
  <sheetData>
    <row r="1" spans="2:15" ht="9" customHeight="1" thickBot="1" x14ac:dyDescent="0.4"/>
    <row r="2" spans="2:15" ht="37" customHeight="1" thickTop="1" thickBot="1" x14ac:dyDescent="0.4">
      <c r="B2" s="48" t="s">
        <v>47</v>
      </c>
      <c r="C2" s="37">
        <v>123456</v>
      </c>
      <c r="D2" s="49" t="s">
        <v>9</v>
      </c>
      <c r="E2" s="29"/>
      <c r="F2" s="29"/>
    </row>
    <row r="3" spans="2:15" ht="12" customHeight="1" thickTop="1" x14ac:dyDescent="0.35">
      <c r="B3" s="11"/>
      <c r="C3" s="29"/>
      <c r="D3" s="29"/>
      <c r="E3" s="25"/>
      <c r="F3" s="25"/>
    </row>
    <row r="4" spans="2:15" ht="82.5" customHeight="1" x14ac:dyDescent="0.35">
      <c r="B4" s="65" t="s">
        <v>50</v>
      </c>
      <c r="C4" s="66"/>
      <c r="D4" s="66"/>
      <c r="E4" s="70" t="s">
        <v>37</v>
      </c>
      <c r="F4" s="71"/>
      <c r="G4" s="8" t="s">
        <v>6</v>
      </c>
      <c r="H4" s="8" t="s">
        <v>7</v>
      </c>
      <c r="I4" s="72" t="s">
        <v>37</v>
      </c>
      <c r="J4" s="73"/>
      <c r="K4" s="8" t="s">
        <v>39</v>
      </c>
      <c r="L4" s="60" t="s">
        <v>41</v>
      </c>
      <c r="M4" s="61"/>
    </row>
    <row r="5" spans="2:15" ht="19" customHeight="1" x14ac:dyDescent="0.35">
      <c r="B5" s="67" t="s">
        <v>51</v>
      </c>
      <c r="C5" s="26"/>
      <c r="D5" s="75" t="s">
        <v>23</v>
      </c>
      <c r="E5" s="77">
        <f>L5/C2*100</f>
        <v>0</v>
      </c>
      <c r="F5" s="59" t="s">
        <v>52</v>
      </c>
      <c r="G5" s="10">
        <v>1</v>
      </c>
      <c r="H5" s="10">
        <v>2</v>
      </c>
      <c r="I5" s="35">
        <f>C5*G5</f>
        <v>0</v>
      </c>
      <c r="J5" s="36" t="s">
        <v>35</v>
      </c>
      <c r="K5" s="10">
        <f>E5*H5</f>
        <v>0</v>
      </c>
      <c r="L5" s="33">
        <f>C5*H5</f>
        <v>0</v>
      </c>
      <c r="M5" s="34" t="s">
        <v>40</v>
      </c>
    </row>
    <row r="6" spans="2:15" ht="19" customHeight="1" x14ac:dyDescent="0.35">
      <c r="B6" s="68"/>
      <c r="C6" s="26"/>
      <c r="D6" s="75" t="s">
        <v>24</v>
      </c>
      <c r="E6" s="77">
        <f>L6/C2*100</f>
        <v>0</v>
      </c>
      <c r="F6" s="59" t="s">
        <v>52</v>
      </c>
      <c r="G6" s="10">
        <v>2</v>
      </c>
      <c r="H6" s="10">
        <v>3</v>
      </c>
      <c r="I6" s="35">
        <f t="shared" ref="I6:I10" si="0">C6*G6</f>
        <v>0</v>
      </c>
      <c r="J6" s="36" t="s">
        <v>35</v>
      </c>
      <c r="K6" s="10">
        <f t="shared" ref="K6:K10" si="1">E6*H6</f>
        <v>0</v>
      </c>
      <c r="L6" s="33">
        <f t="shared" ref="L6:L10" si="2">C6*H6</f>
        <v>0</v>
      </c>
      <c r="M6" s="34" t="s">
        <v>40</v>
      </c>
    </row>
    <row r="7" spans="2:15" ht="19" customHeight="1" x14ac:dyDescent="0.35">
      <c r="B7" s="68"/>
      <c r="C7" s="26"/>
      <c r="D7" s="75" t="s">
        <v>25</v>
      </c>
      <c r="E7" s="77">
        <f>L7/C2*100</f>
        <v>0</v>
      </c>
      <c r="F7" s="59" t="s">
        <v>52</v>
      </c>
      <c r="G7" s="10">
        <v>3</v>
      </c>
      <c r="H7" s="10">
        <v>4</v>
      </c>
      <c r="I7" s="35">
        <f t="shared" si="0"/>
        <v>0</v>
      </c>
      <c r="J7" s="36" t="s">
        <v>35</v>
      </c>
      <c r="K7" s="10">
        <f t="shared" si="1"/>
        <v>0</v>
      </c>
      <c r="L7" s="33">
        <f t="shared" si="2"/>
        <v>0</v>
      </c>
      <c r="M7" s="34" t="s">
        <v>40</v>
      </c>
    </row>
    <row r="8" spans="2:15" ht="19" customHeight="1" x14ac:dyDescent="0.35">
      <c r="B8" s="68"/>
      <c r="C8" s="26"/>
      <c r="D8" s="75" t="s">
        <v>26</v>
      </c>
      <c r="E8" s="77">
        <f>L8/C2*100</f>
        <v>0</v>
      </c>
      <c r="F8" s="59" t="s">
        <v>52</v>
      </c>
      <c r="G8" s="10">
        <v>4</v>
      </c>
      <c r="H8" s="10">
        <v>5</v>
      </c>
      <c r="I8" s="35">
        <f t="shared" si="0"/>
        <v>0</v>
      </c>
      <c r="J8" s="36" t="s">
        <v>35</v>
      </c>
      <c r="K8" s="10">
        <f t="shared" si="1"/>
        <v>0</v>
      </c>
      <c r="L8" s="33">
        <f t="shared" si="2"/>
        <v>0</v>
      </c>
      <c r="M8" s="34" t="s">
        <v>40</v>
      </c>
    </row>
    <row r="9" spans="2:15" ht="19" customHeight="1" x14ac:dyDescent="0.35">
      <c r="B9" s="68"/>
      <c r="C9" s="26"/>
      <c r="D9" s="75" t="s">
        <v>27</v>
      </c>
      <c r="E9" s="77">
        <f>L9/C2*100</f>
        <v>0</v>
      </c>
      <c r="F9" s="59" t="s">
        <v>52</v>
      </c>
      <c r="G9" s="10">
        <v>5</v>
      </c>
      <c r="H9" s="10">
        <v>6</v>
      </c>
      <c r="I9" s="35">
        <f t="shared" si="0"/>
        <v>0</v>
      </c>
      <c r="J9" s="36" t="s">
        <v>35</v>
      </c>
      <c r="K9" s="10">
        <f t="shared" si="1"/>
        <v>0</v>
      </c>
      <c r="L9" s="33">
        <f t="shared" si="2"/>
        <v>0</v>
      </c>
      <c r="M9" s="34" t="s">
        <v>40</v>
      </c>
    </row>
    <row r="10" spans="2:15" ht="19" customHeight="1" x14ac:dyDescent="0.35">
      <c r="B10" s="69"/>
      <c r="C10" s="26"/>
      <c r="D10" s="75" t="s">
        <v>28</v>
      </c>
      <c r="E10" s="77">
        <f>L10/C2*100</f>
        <v>0</v>
      </c>
      <c r="F10" s="59" t="s">
        <v>52</v>
      </c>
      <c r="G10" s="10">
        <v>6</v>
      </c>
      <c r="H10" s="10">
        <v>7</v>
      </c>
      <c r="I10" s="35">
        <f t="shared" si="0"/>
        <v>0</v>
      </c>
      <c r="J10" s="36" t="s">
        <v>35</v>
      </c>
      <c r="K10" s="10">
        <f t="shared" si="1"/>
        <v>0</v>
      </c>
      <c r="L10" s="33">
        <f t="shared" si="2"/>
        <v>0</v>
      </c>
      <c r="M10" s="34" t="s">
        <v>40</v>
      </c>
    </row>
    <row r="11" spans="2:15" ht="39.5" customHeight="1" x14ac:dyDescent="0.35">
      <c r="B11" s="28"/>
      <c r="C11" s="51"/>
      <c r="D11" s="52"/>
      <c r="E11" s="27"/>
      <c r="F11" s="27"/>
      <c r="G11" s="27"/>
      <c r="H11" s="27"/>
      <c r="I11" s="56">
        <f>SUM(I5:I10)</f>
        <v>0</v>
      </c>
      <c r="J11" s="55" t="s">
        <v>48</v>
      </c>
      <c r="K11" s="27"/>
      <c r="L11" s="57">
        <f>SUM(L5:L10)</f>
        <v>0</v>
      </c>
      <c r="M11" s="54" t="s">
        <v>49</v>
      </c>
    </row>
    <row r="12" spans="2:15" ht="7" customHeight="1" thickBot="1" x14ac:dyDescent="0.4">
      <c r="B12" s="28"/>
      <c r="C12" s="51"/>
      <c r="D12" s="52"/>
      <c r="E12" s="27"/>
      <c r="F12" s="27"/>
      <c r="G12" s="27"/>
      <c r="H12" s="27"/>
      <c r="I12" s="44"/>
      <c r="J12" s="45"/>
      <c r="K12" s="27"/>
      <c r="L12" s="46"/>
      <c r="M12" s="47"/>
    </row>
    <row r="13" spans="2:15" ht="53.5" customHeight="1" thickTop="1" thickBot="1" x14ac:dyDescent="0.4">
      <c r="B13" s="40" t="s">
        <v>43</v>
      </c>
      <c r="C13" s="76">
        <f>L11/C2*100</f>
        <v>0</v>
      </c>
      <c r="D13" s="39" t="s">
        <v>13</v>
      </c>
      <c r="E13" s="62" t="s">
        <v>34</v>
      </c>
      <c r="F13" s="63"/>
    </row>
    <row r="14" spans="2:15" ht="6.5" customHeight="1" thickTop="1" x14ac:dyDescent="0.35"/>
    <row r="15" spans="2:15" ht="37.5" hidden="1" customHeight="1" x14ac:dyDescent="0.35">
      <c r="B15" s="38" t="s">
        <v>36</v>
      </c>
      <c r="C15" s="31">
        <f>SUM(I5:I10)</f>
        <v>0</v>
      </c>
      <c r="D15" s="32" t="s">
        <v>11</v>
      </c>
      <c r="E15" s="24"/>
      <c r="F15" s="24"/>
      <c r="H15" s="4"/>
    </row>
    <row r="16" spans="2:15" ht="35.5" customHeight="1" x14ac:dyDescent="0.35">
      <c r="B16" s="43" t="s">
        <v>44</v>
      </c>
      <c r="C16" s="41">
        <f>C15*100/C2</f>
        <v>0</v>
      </c>
      <c r="D16" s="42" t="s">
        <v>42</v>
      </c>
      <c r="E16" s="64"/>
      <c r="F16" s="64"/>
      <c r="G16" s="64"/>
      <c r="H16" s="64"/>
      <c r="I16" s="64"/>
      <c r="J16" s="53"/>
      <c r="O16" s="6"/>
    </row>
  </sheetData>
  <sheetProtection algorithmName="SHA-512" hashValue="lfmWjxsf0dXbfQ61L2ERjRCzKL+Yj16ES/VpLxfMPVYLVxQ1GqZY5r9oGeGj3ApSt2puI3gx/+KIVtrPCpyp1g==" saltValue="LHWQ0OEbVd+7X1QNBFyZgA==" spinCount="100000" sheet="1" objects="1" selectLockedCells="1"/>
  <mergeCells count="7">
    <mergeCell ref="E16:I16"/>
    <mergeCell ref="B4:D4"/>
    <mergeCell ref="E4:F4"/>
    <mergeCell ref="I4:J4"/>
    <mergeCell ref="L4:M4"/>
    <mergeCell ref="B5:B10"/>
    <mergeCell ref="E13:F13"/>
  </mergeCells>
  <conditionalFormatting sqref="C13">
    <cfRule type="cellIs" dxfId="0" priority="1" operator="greaterThan">
      <formula>100</formula>
    </cfRule>
  </conditionalFormatting>
  <dataValidations count="2">
    <dataValidation type="whole" operator="greaterThanOrEqual" showErrorMessage="1" promptTitle="indiquer le pourcentage" prompt=" " sqref="C5:C10" xr:uid="{654913FC-F551-434E-B040-21562B17776F}">
      <formula1>0</formula1>
    </dataValidation>
    <dataValidation showErrorMessage="1" promptTitle="liste déroulante" prompt="choisir un pourcentage" sqref="C11:C12" xr:uid="{30294F9A-CA56-4398-8A84-33313951605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A4A23-4154-4128-B929-CF17F4E92B64}">
  <dimension ref="A1:A20"/>
  <sheetViews>
    <sheetView workbookViewId="0">
      <selection activeCell="C21" sqref="C21"/>
    </sheetView>
  </sheetViews>
  <sheetFormatPr baseColWidth="10" defaultRowHeight="14.5" x14ac:dyDescent="0.35"/>
  <sheetData>
    <row r="1" spans="1:1" x14ac:dyDescent="0.35">
      <c r="A1">
        <v>5</v>
      </c>
    </row>
    <row r="2" spans="1:1" x14ac:dyDescent="0.35">
      <c r="A2">
        <v>10</v>
      </c>
    </row>
    <row r="3" spans="1:1" x14ac:dyDescent="0.35">
      <c r="A3">
        <v>15</v>
      </c>
    </row>
    <row r="4" spans="1:1" x14ac:dyDescent="0.35">
      <c r="A4">
        <v>20</v>
      </c>
    </row>
    <row r="5" spans="1:1" x14ac:dyDescent="0.35">
      <c r="A5">
        <v>25</v>
      </c>
    </row>
    <row r="6" spans="1:1" x14ac:dyDescent="0.35">
      <c r="A6">
        <v>30</v>
      </c>
    </row>
    <row r="7" spans="1:1" x14ac:dyDescent="0.35">
      <c r="A7">
        <v>35</v>
      </c>
    </row>
    <row r="8" spans="1:1" x14ac:dyDescent="0.35">
      <c r="A8">
        <v>40</v>
      </c>
    </row>
    <row r="9" spans="1:1" x14ac:dyDescent="0.35">
      <c r="A9">
        <v>45</v>
      </c>
    </row>
    <row r="10" spans="1:1" x14ac:dyDescent="0.35">
      <c r="A10">
        <v>50</v>
      </c>
    </row>
    <row r="11" spans="1:1" x14ac:dyDescent="0.35">
      <c r="A11">
        <v>55</v>
      </c>
    </row>
    <row r="12" spans="1:1" x14ac:dyDescent="0.35">
      <c r="A12">
        <v>60</v>
      </c>
    </row>
    <row r="13" spans="1:1" x14ac:dyDescent="0.35">
      <c r="A13">
        <v>65</v>
      </c>
    </row>
    <row r="14" spans="1:1" x14ac:dyDescent="0.35">
      <c r="A14">
        <v>70</v>
      </c>
    </row>
    <row r="15" spans="1:1" x14ac:dyDescent="0.35">
      <c r="A15">
        <v>75</v>
      </c>
    </row>
    <row r="16" spans="1:1" x14ac:dyDescent="0.35">
      <c r="A16">
        <v>80</v>
      </c>
    </row>
    <row r="17" spans="1:1" x14ac:dyDescent="0.35">
      <c r="A17">
        <v>85</v>
      </c>
    </row>
    <row r="18" spans="1:1" x14ac:dyDescent="0.35">
      <c r="A18">
        <v>90</v>
      </c>
    </row>
    <row r="19" spans="1:1" x14ac:dyDescent="0.35">
      <c r="A19">
        <v>95</v>
      </c>
    </row>
    <row r="20" spans="1:1" x14ac:dyDescent="0.35">
      <c r="A20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9F3B5-1BB8-4A6F-94A4-18BAED54233E}">
  <sheetPr>
    <pageSetUpPr fitToPage="1"/>
  </sheetPr>
  <dimension ref="B1:J13"/>
  <sheetViews>
    <sheetView showGridLines="0" workbookViewId="0">
      <selection activeCell="C6" sqref="C6:C9"/>
    </sheetView>
  </sheetViews>
  <sheetFormatPr baseColWidth="10" defaultRowHeight="14.5" x14ac:dyDescent="0.35"/>
  <cols>
    <col min="1" max="1" width="3.90625" style="2" customWidth="1"/>
    <col min="2" max="3" width="23.36328125" style="2" customWidth="1"/>
    <col min="4" max="5" width="19" style="2" hidden="1" customWidth="1"/>
    <col min="6" max="6" width="27.1796875" style="2" customWidth="1"/>
    <col min="7" max="7" width="20.54296875" style="2" customWidth="1"/>
    <col min="8" max="8" width="22.453125" style="2" hidden="1" customWidth="1"/>
    <col min="9" max="9" width="10.90625" style="2"/>
    <col min="10" max="10" width="11.26953125" style="2" bestFit="1" customWidth="1"/>
    <col min="11" max="16384" width="10.90625" style="2"/>
  </cols>
  <sheetData>
    <row r="1" spans="2:10" ht="15" thickBot="1" x14ac:dyDescent="0.4"/>
    <row r="2" spans="2:10" ht="37" customHeight="1" thickTop="1" thickBot="1" x14ac:dyDescent="0.4">
      <c r="B2" s="11" t="s">
        <v>21</v>
      </c>
      <c r="C2" s="23">
        <v>123456</v>
      </c>
      <c r="D2" s="12" t="s">
        <v>9</v>
      </c>
      <c r="E2" s="13"/>
      <c r="F2" s="14" t="s">
        <v>18</v>
      </c>
    </row>
    <row r="3" spans="2:10" ht="36.5" customHeight="1" thickTop="1" x14ac:dyDescent="0.35">
      <c r="B3" s="1" t="s">
        <v>10</v>
      </c>
      <c r="C3" s="3">
        <f>SUM(F6:F11)</f>
        <v>0</v>
      </c>
      <c r="D3" s="1" t="s">
        <v>11</v>
      </c>
      <c r="F3" s="5" t="s">
        <v>19</v>
      </c>
    </row>
    <row r="4" spans="2:10" ht="36.5" customHeight="1" x14ac:dyDescent="0.35">
      <c r="B4" s="1" t="s">
        <v>14</v>
      </c>
      <c r="C4" s="5">
        <f>C3*100/C2</f>
        <v>0</v>
      </c>
      <c r="D4" s="1" t="s">
        <v>15</v>
      </c>
      <c r="F4" s="74" t="s">
        <v>20</v>
      </c>
      <c r="G4" s="74"/>
      <c r="J4" s="6"/>
    </row>
    <row r="5" spans="2:10" ht="29" x14ac:dyDescent="0.35">
      <c r="B5" s="7" t="s">
        <v>8</v>
      </c>
      <c r="C5" s="8" t="s">
        <v>17</v>
      </c>
      <c r="D5" s="8" t="s">
        <v>6</v>
      </c>
      <c r="E5" s="8" t="s">
        <v>7</v>
      </c>
      <c r="F5" s="8" t="s">
        <v>16</v>
      </c>
      <c r="G5" s="8" t="s">
        <v>22</v>
      </c>
    </row>
    <row r="6" spans="2:10" x14ac:dyDescent="0.35">
      <c r="B6" s="9" t="s">
        <v>0</v>
      </c>
      <c r="C6" s="21"/>
      <c r="D6" s="10">
        <v>1</v>
      </c>
      <c r="E6" s="10">
        <v>2</v>
      </c>
      <c r="F6" s="10">
        <f>C6*D6</f>
        <v>0</v>
      </c>
      <c r="G6" s="10">
        <f>C6*E6</f>
        <v>0</v>
      </c>
      <c r="H6" s="2">
        <f>G6*100/C2</f>
        <v>0</v>
      </c>
    </row>
    <row r="7" spans="2:10" x14ac:dyDescent="0.35">
      <c r="B7" s="9" t="s">
        <v>1</v>
      </c>
      <c r="C7" s="21"/>
      <c r="D7" s="10">
        <v>2</v>
      </c>
      <c r="E7" s="10">
        <v>3</v>
      </c>
      <c r="F7" s="10">
        <f t="shared" ref="F7:F11" si="0">C7*D7</f>
        <v>0</v>
      </c>
      <c r="G7" s="10">
        <f t="shared" ref="G7:G11" si="1">C7*E7</f>
        <v>0</v>
      </c>
      <c r="H7" s="2">
        <f>G7*100/C2</f>
        <v>0</v>
      </c>
    </row>
    <row r="8" spans="2:10" x14ac:dyDescent="0.35">
      <c r="B8" s="9" t="s">
        <v>2</v>
      </c>
      <c r="C8" s="21"/>
      <c r="D8" s="10">
        <v>3</v>
      </c>
      <c r="E8" s="10">
        <v>4</v>
      </c>
      <c r="F8" s="10">
        <f t="shared" si="0"/>
        <v>0</v>
      </c>
      <c r="G8" s="10">
        <f t="shared" si="1"/>
        <v>0</v>
      </c>
      <c r="H8" s="2">
        <f>G8*100/C2</f>
        <v>0</v>
      </c>
    </row>
    <row r="9" spans="2:10" x14ac:dyDescent="0.35">
      <c r="B9" s="9" t="s">
        <v>3</v>
      </c>
      <c r="C9" s="21"/>
      <c r="D9" s="10">
        <v>4</v>
      </c>
      <c r="E9" s="10">
        <v>5</v>
      </c>
      <c r="F9" s="10">
        <f t="shared" si="0"/>
        <v>0</v>
      </c>
      <c r="G9" s="10">
        <f t="shared" si="1"/>
        <v>0</v>
      </c>
      <c r="H9" s="2">
        <f>G9*100/C2</f>
        <v>0</v>
      </c>
    </row>
    <row r="10" spans="2:10" x14ac:dyDescent="0.35">
      <c r="B10" s="9" t="s">
        <v>4</v>
      </c>
      <c r="C10" s="21"/>
      <c r="D10" s="10">
        <v>5</v>
      </c>
      <c r="E10" s="10">
        <v>6</v>
      </c>
      <c r="F10" s="10">
        <f t="shared" si="0"/>
        <v>0</v>
      </c>
      <c r="G10" s="10">
        <f t="shared" si="1"/>
        <v>0</v>
      </c>
      <c r="H10" s="2">
        <f>G10*100/C2</f>
        <v>0</v>
      </c>
    </row>
    <row r="11" spans="2:10" ht="15" thickBot="1" x14ac:dyDescent="0.4">
      <c r="B11" s="15" t="s">
        <v>5</v>
      </c>
      <c r="C11" s="22"/>
      <c r="D11" s="16">
        <v>6</v>
      </c>
      <c r="E11" s="16">
        <v>7</v>
      </c>
      <c r="F11" s="16">
        <f t="shared" si="0"/>
        <v>0</v>
      </c>
      <c r="G11" s="10">
        <f t="shared" si="1"/>
        <v>0</v>
      </c>
      <c r="H11" s="2">
        <f>G11*100/C2</f>
        <v>0</v>
      </c>
    </row>
    <row r="12" spans="2:10" ht="43" thickTop="1" thickBot="1" x14ac:dyDescent="0.4">
      <c r="B12" s="17" t="s">
        <v>12</v>
      </c>
      <c r="C12" s="20">
        <f>SUM(H6:H11)</f>
        <v>0</v>
      </c>
      <c r="D12" s="18" t="s">
        <v>13</v>
      </c>
      <c r="E12" s="13"/>
      <c r="F12" s="19" t="s">
        <v>13</v>
      </c>
    </row>
    <row r="13" spans="2:10" ht="15" thickTop="1" x14ac:dyDescent="0.35"/>
  </sheetData>
  <sheetProtection algorithmName="SHA-512" hashValue="gE+jZOSSke5vn6IgQOu3bmqfNZA+SlpA6wC1HLxCx000Tv6NVmOLbvTwquIedT0IKqZ/pFyDa86knV/AVvYdRw==" saltValue="48/BdIwCZQdrzzPJLaokOw==" spinCount="100000" sheet="1" objects="1" scenarios="1" selectLockedCells="1"/>
  <mergeCells count="1">
    <mergeCell ref="F4:G4"/>
  </mergeCells>
  <conditionalFormatting sqref="C12">
    <cfRule type="cellIs" dxfId="1" priority="1" operator="greaterThan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F01565E6607449BC9F69D3EF9591C3" ma:contentTypeVersion="10" ma:contentTypeDescription="Crée un document." ma:contentTypeScope="" ma:versionID="6190d8b97f9f026f5cc3dbaba232b910">
  <xsd:schema xmlns:xsd="http://www.w3.org/2001/XMLSchema" xmlns:xs="http://www.w3.org/2001/XMLSchema" xmlns:p="http://schemas.microsoft.com/office/2006/metadata/properties" xmlns:ns2="1420cc4c-3a36-41b7-99c6-3cc7dc88b0a1" xmlns:ns3="71333ebf-0173-45d5-80da-193412c40eef" targetNamespace="http://schemas.microsoft.com/office/2006/metadata/properties" ma:root="true" ma:fieldsID="f143c571a25af17c1d0066042d4d65db" ns2:_="" ns3:_="">
    <xsd:import namespace="1420cc4c-3a36-41b7-99c6-3cc7dc88b0a1"/>
    <xsd:import namespace="71333ebf-0173-45d5-80da-193412c40e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0cc4c-3a36-41b7-99c6-3cc7dc88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33ebf-0173-45d5-80da-193412c40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7AC26E-FD26-4E37-A5D9-1E015FE47AAC}"/>
</file>

<file path=customXml/itemProps2.xml><?xml version="1.0" encoding="utf-8"?>
<ds:datastoreItem xmlns:ds="http://schemas.openxmlformats.org/officeDocument/2006/customXml" ds:itemID="{F9E60126-62FE-4A41-8527-5CC52E2EEC33}"/>
</file>

<file path=customXml/itemProps3.xml><?xml version="1.0" encoding="utf-8"?>
<ds:datastoreItem xmlns:ds="http://schemas.openxmlformats.org/officeDocument/2006/customXml" ds:itemID="{174AB367-016A-4164-ABAE-72C3CA892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Jauge selon type de public</vt:lpstr>
      <vt:lpstr>Selon le nombre de groupes</vt:lpstr>
      <vt:lpstr>Feuil1</vt:lpstr>
      <vt:lpstr>Renseigner le nombre de groupes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Steeve FONTAINE</dc:creator>
  <cp:lastModifiedBy>Steeve FONTAINE</cp:lastModifiedBy>
  <cp:lastPrinted>2021-03-10T17:03:22Z</cp:lastPrinted>
  <dcterms:created xsi:type="dcterms:W3CDTF">2021-03-07T16:19:59Z</dcterms:created>
  <dcterms:modified xsi:type="dcterms:W3CDTF">2021-03-10T17:16:17Z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0x0101009EF01565E6607449BC9F69D3EF9591C3</vt:lpwstr>
  </property>
</Properties>
</file>